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6515" windowHeight="10290"/>
  </bookViews>
  <sheets>
    <sheet name="enkelt" sheetId="2" r:id="rId1"/>
    <sheet name="paret" sheetId="1" r:id="rId2"/>
  </sheets>
  <calcPr calcId="145621"/>
</workbook>
</file>

<file path=xl/calcChain.xml><?xml version="1.0" encoding="utf-8"?>
<calcChain xmlns="http://schemas.openxmlformats.org/spreadsheetml/2006/main">
  <c r="G2" i="1" l="1"/>
  <c r="F2" i="2"/>
  <c r="F2" i="1"/>
  <c r="E2" i="1"/>
  <c r="C12" i="1"/>
  <c r="C9" i="1"/>
  <c r="C3" i="1"/>
  <c r="C4" i="1"/>
  <c r="C5" i="1"/>
  <c r="C6" i="1"/>
  <c r="C2" i="1"/>
  <c r="B12" i="2"/>
  <c r="A12" i="2"/>
  <c r="D2" i="2" s="1"/>
  <c r="B9" i="2"/>
  <c r="A9" i="2"/>
  <c r="B12" i="1"/>
  <c r="A12" i="1"/>
  <c r="B9" i="1"/>
  <c r="A9" i="1"/>
  <c r="E2" i="2" l="1"/>
</calcChain>
</file>

<file path=xl/sharedStrings.xml><?xml version="1.0" encoding="utf-8"?>
<sst xmlns="http://schemas.openxmlformats.org/spreadsheetml/2006/main" count="21" uniqueCount="12">
  <si>
    <t>X</t>
  </si>
  <si>
    <t>Y</t>
  </si>
  <si>
    <t>Snitt X</t>
  </si>
  <si>
    <t>Snitt Y</t>
  </si>
  <si>
    <t>Stdav. X</t>
  </si>
  <si>
    <t>Stdav. Y</t>
  </si>
  <si>
    <t>Sp</t>
  </si>
  <si>
    <t>T</t>
  </si>
  <si>
    <t>D</t>
  </si>
  <si>
    <t>Snitt D</t>
  </si>
  <si>
    <t>Stdav. D</t>
  </si>
  <si>
    <t>t-test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</si>
</sst>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7" formatCode="0.0"/>
  </numFmts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5" fontId="0" fillId="0" borderId="0" xfId="0" applyNumberFormat="1"/>
    <xf numFmtId="164" fontId="0" fillId="0" borderId="0" xfId="0" applyNumberFormat="1"/>
    <xf numFmtId="165" fontId="0" fillId="0" borderId="1" xfId="0" applyNumberForma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D4" sqref="D4"/>
    </sheetView>
  </sheetViews>
  <sheetFormatPr baseColWidth="10" defaultRowHeight="12.75" x14ac:dyDescent="0.2"/>
  <cols>
    <col min="1" max="2" width="11.42578125" style="1"/>
  </cols>
  <sheetData>
    <row r="1" spans="1:6" x14ac:dyDescent="0.2">
      <c r="A1" s="5" t="s">
        <v>0</v>
      </c>
      <c r="B1" s="5" t="s">
        <v>1</v>
      </c>
      <c r="D1" s="5" t="s">
        <v>6</v>
      </c>
      <c r="E1" s="12" t="s">
        <v>7</v>
      </c>
      <c r="F1" s="12" t="s">
        <v>11</v>
      </c>
    </row>
    <row r="2" spans="1:6" x14ac:dyDescent="0.2">
      <c r="A2" s="8">
        <v>4.7</v>
      </c>
      <c r="B2" s="8">
        <v>4.2</v>
      </c>
      <c r="D2" s="11">
        <f xml:space="preserve"> SQRT(( A12*A12*4 + B12*B12*4 )/8)</f>
        <v>0.54313902456001073</v>
      </c>
      <c r="E2" s="7">
        <f xml:space="preserve"> (A9-B9)/(D2*SQRT(1/5 + 1/5))</f>
        <v>0.98977826655728895</v>
      </c>
      <c r="F2" s="13">
        <f xml:space="preserve"> _xlfn.T.TEST(A2:A6,B2:B6,1,2)</f>
        <v>0.17563519701934244</v>
      </c>
    </row>
    <row r="3" spans="1:6" x14ac:dyDescent="0.2">
      <c r="A3" s="8">
        <v>3.5</v>
      </c>
      <c r="B3" s="8">
        <v>3.2</v>
      </c>
    </row>
    <row r="4" spans="1:6" x14ac:dyDescent="0.2">
      <c r="A4" s="8">
        <v>3.3</v>
      </c>
      <c r="B4" s="8">
        <v>3</v>
      </c>
    </row>
    <row r="5" spans="1:6" x14ac:dyDescent="0.2">
      <c r="A5" s="8">
        <v>4.2</v>
      </c>
      <c r="B5" s="8">
        <v>3.9</v>
      </c>
    </row>
    <row r="6" spans="1:6" x14ac:dyDescent="0.2">
      <c r="A6" s="8">
        <v>3.6</v>
      </c>
      <c r="B6" s="8">
        <v>3.3</v>
      </c>
    </row>
    <row r="8" spans="1:6" x14ac:dyDescent="0.2">
      <c r="A8" s="5" t="s">
        <v>2</v>
      </c>
      <c r="B8" s="5" t="s">
        <v>3</v>
      </c>
    </row>
    <row r="9" spans="1:6" x14ac:dyDescent="0.2">
      <c r="A9" s="6">
        <f xml:space="preserve"> AVERAGE(A2:A6)</f>
        <v>3.8600000000000003</v>
      </c>
      <c r="B9" s="6">
        <f xml:space="preserve"> AVERAGE(B2:B6)</f>
        <v>3.5200000000000005</v>
      </c>
    </row>
    <row r="11" spans="1:6" x14ac:dyDescent="0.2">
      <c r="A11" s="5" t="s">
        <v>4</v>
      </c>
      <c r="B11" s="5" t="s">
        <v>5</v>
      </c>
    </row>
    <row r="12" spans="1:6" x14ac:dyDescent="0.2">
      <c r="A12" s="11">
        <f xml:space="preserve"> _xlfn.STDEV.S(A2:A6)</f>
        <v>0.57706152185014203</v>
      </c>
      <c r="B12" s="11">
        <f xml:space="preserve"> _xlfn.STDEV.S(B2:B6)</f>
        <v>0.50695167422546095</v>
      </c>
    </row>
    <row r="16" spans="1:6" x14ac:dyDescent="0.2">
      <c r="C16" s="1"/>
    </row>
    <row r="19" spans="1:3" x14ac:dyDescent="0.2">
      <c r="C19" s="9"/>
    </row>
    <row r="21" spans="1:3" x14ac:dyDescent="0.2">
      <c r="C21" s="10"/>
    </row>
    <row r="22" spans="1:3" x14ac:dyDescent="0.2">
      <c r="A22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E4" sqref="E4"/>
    </sheetView>
  </sheetViews>
  <sheetFormatPr baseColWidth="10" defaultRowHeight="12.75" x14ac:dyDescent="0.2"/>
  <cols>
    <col min="1" max="4" width="11.42578125" style="1"/>
  </cols>
  <sheetData>
    <row r="1" spans="1:7" x14ac:dyDescent="0.2">
      <c r="A1" s="5" t="s">
        <v>0</v>
      </c>
      <c r="B1" s="5" t="s">
        <v>1</v>
      </c>
      <c r="C1" s="5" t="s">
        <v>8</v>
      </c>
      <c r="D1" s="2"/>
      <c r="E1" s="5" t="s">
        <v>6</v>
      </c>
      <c r="F1" s="12" t="s">
        <v>7</v>
      </c>
      <c r="G1" s="12" t="s">
        <v>11</v>
      </c>
    </row>
    <row r="2" spans="1:7" x14ac:dyDescent="0.2">
      <c r="A2" s="8">
        <v>4.7</v>
      </c>
      <c r="B2" s="8">
        <v>4.2</v>
      </c>
      <c r="C2" s="8">
        <f xml:space="preserve"> A2 - B2</f>
        <v>0.5</v>
      </c>
      <c r="D2" s="4"/>
      <c r="E2" s="11">
        <f xml:space="preserve"> C12</f>
        <v>8.9442719099991783E-2</v>
      </c>
      <c r="F2" s="7">
        <f xml:space="preserve"> (A9-B9)/(0.0894*SQRT(1/5))</f>
        <v>8.5040616593951714</v>
      </c>
      <c r="G2" s="14">
        <f xml:space="preserve"> _xlfn.T.TEST(A2:A6,B2:B6,1,1)</f>
        <v>5.252890353946196E-4</v>
      </c>
    </row>
    <row r="3" spans="1:7" x14ac:dyDescent="0.2">
      <c r="A3" s="8">
        <v>3.5</v>
      </c>
      <c r="B3" s="8">
        <v>3.2</v>
      </c>
      <c r="C3" s="8">
        <f t="shared" ref="C3:C6" si="0" xml:space="preserve"> A3 - B3</f>
        <v>0.29999999999999982</v>
      </c>
      <c r="D3" s="4"/>
    </row>
    <row r="4" spans="1:7" x14ac:dyDescent="0.2">
      <c r="A4" s="8">
        <v>3.3</v>
      </c>
      <c r="B4" s="8">
        <v>3</v>
      </c>
      <c r="C4" s="8">
        <f t="shared" si="0"/>
        <v>0.29999999999999982</v>
      </c>
      <c r="D4" s="4"/>
    </row>
    <row r="5" spans="1:7" x14ac:dyDescent="0.2">
      <c r="A5" s="8">
        <v>4.2</v>
      </c>
      <c r="B5" s="8">
        <v>3.9</v>
      </c>
      <c r="C5" s="8">
        <f t="shared" si="0"/>
        <v>0.30000000000000027</v>
      </c>
      <c r="D5" s="4"/>
    </row>
    <row r="6" spans="1:7" x14ac:dyDescent="0.2">
      <c r="A6" s="8">
        <v>3.6</v>
      </c>
      <c r="B6" s="8">
        <v>3.3</v>
      </c>
      <c r="C6" s="8">
        <f t="shared" si="0"/>
        <v>0.30000000000000027</v>
      </c>
      <c r="D6" s="4"/>
    </row>
    <row r="8" spans="1:7" x14ac:dyDescent="0.2">
      <c r="A8" s="5" t="s">
        <v>2</v>
      </c>
      <c r="B8" s="5" t="s">
        <v>3</v>
      </c>
      <c r="C8" s="5" t="s">
        <v>9</v>
      </c>
    </row>
    <row r="9" spans="1:7" x14ac:dyDescent="0.2">
      <c r="A9" s="6">
        <f xml:space="preserve"> AVERAGE(A2:A6)</f>
        <v>3.8600000000000003</v>
      </c>
      <c r="B9" s="6">
        <f xml:space="preserve"> AVERAGE(B2:B6)</f>
        <v>3.5200000000000005</v>
      </c>
      <c r="C9" s="6">
        <f xml:space="preserve"> AVERAGE(C2:C6)</f>
        <v>0.34</v>
      </c>
    </row>
    <row r="11" spans="1:7" x14ac:dyDescent="0.2">
      <c r="A11" s="5" t="s">
        <v>4</v>
      </c>
      <c r="B11" s="5" t="s">
        <v>5</v>
      </c>
      <c r="C11" s="5" t="s">
        <v>10</v>
      </c>
    </row>
    <row r="12" spans="1:7" x14ac:dyDescent="0.2">
      <c r="A12" s="11">
        <f xml:space="preserve"> _xlfn.STDEV.S(A2:A6)</f>
        <v>0.57706152185014203</v>
      </c>
      <c r="B12" s="11">
        <f xml:space="preserve"> _xlfn.STDEV.S(B2:B6)</f>
        <v>0.50695167422546095</v>
      </c>
      <c r="C12" s="11">
        <f xml:space="preserve"> _xlfn.STDEV.S(C2:C6)</f>
        <v>8.9442719099991783E-2</v>
      </c>
    </row>
    <row r="22" spans="1:2" x14ac:dyDescent="0.2">
      <c r="A22" s="3"/>
    </row>
    <row r="23" spans="1:2" x14ac:dyDescent="0.2">
      <c r="B23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enkelt</vt:lpstr>
      <vt:lpstr>paret</vt:lpstr>
    </vt:vector>
  </TitlesOfParts>
  <Company>Universitetet i Agder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 Kristian Hansen</dc:creator>
  <cp:lastModifiedBy>Nils Kristian Hansen</cp:lastModifiedBy>
  <dcterms:created xsi:type="dcterms:W3CDTF">2016-04-29T07:29:06Z</dcterms:created>
  <dcterms:modified xsi:type="dcterms:W3CDTF">2016-04-29T10:49:21Z</dcterms:modified>
</cp:coreProperties>
</file>